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 s="1"/>
  <c r="F120"/>
  <c r="F117"/>
  <c r="G120"/>
  <c r="G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<sst xmlns="http://schemas.openxmlformats.org/spreadsheetml/2006/main" count="206" uniqueCount="204">
  <si>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</si>
  <si>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</si>
  <si>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</si>
  <si>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</si>
  <si>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</si>
  <si>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</si>
  <si>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</si>
  <si>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</si>
  <si>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</si>
  <si>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</si>
  <si>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</si>
  <si>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</si>
  <si>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</si>
  <si>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</si>
  <si>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</si>
  <si>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</si>
  <si>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</si>
  <si>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</si>
  <si>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</si>
  <si>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</si>
  <si>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</si>
  <si>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</si>
  <si>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</si>
  <si>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</si>
  <si>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</si>
  <si>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</si>
  <si>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</si>
  <si>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</si>
  <si>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</si>
  <si>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</si>
  <si>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</si>
  <si>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</si>
  <si>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</si>
  <si>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</si>
  <si>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</si>
  <si>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</si>
  <si>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</si>
  <si>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</si>
  <si>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</si>
  <si>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</si>
  <si>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</si>
  <si>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</si>
  <si>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</si>
  <si>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</si>
  <si>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</si>
  <si>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</si>
  <si>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</si>
  <si>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</si>
  <si>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</si>
  <si>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</si>
  <si>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</si>
  <si>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</si>
  <si>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</si>
  <si>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</si>
  <si>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</si>
  <si>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</si>
  <si>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</si>
  <si>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</si>
  <si>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</si>
  <si>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</si>
  <si>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</si>
  <si>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</si>
  <si>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</si>
  <si>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</si>
  <si>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</si>
  <si>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</si>
  <si>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</si>
  <si>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</si>
  <si>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</si>
  <si>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</si>
  <si>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</si>
  <si>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</si>
  <si>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</si>
  <si>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</si>
  <si>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</si>
  <si>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</si>
  <si>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</si>
  <si>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</si>
  <si>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</si>
  <si>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</si>
  <si>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</si>
  <si>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</si>
  <si>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</si>
  <si>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</si>
  <si>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</si>
  <si>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</si>
  <si>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</si>
  <si>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</si>
  <si>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</si>
  <si>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</si>
  <si>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</si>
  <si>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</si>
  <si>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</si>
  <si>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</si>
  <si>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</si>
  <si>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</si>
  <si>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</si>
  <si>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</si>
  <si>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</si>
  <si>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</si>
  <si>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</si>
  <si>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</si>
  <si>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</si>
  <si>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</si>
  <si>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</si>
  <si>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</si>
  <si>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</si>
  <si>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</si>
  <si>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</si>
  <si>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</si>
  <si>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</si>
  <si>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</si>
  <si>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</si>
  <si>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</si>
  <si>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</si>
  <si>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</si>
  <si>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</si>
  <si>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</si>
  <si>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</si>
  <si>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</si>
  <si>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</si>
  <si>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</si>
  <si>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</si>
  <si>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</si>
  <si>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</si>
  <si>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</si>
  <si>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</si>
  <si>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</si>
  <si>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</si>
  <si>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</si>
  <si>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</si>
  <si>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</si>
  <si>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</si>
  <si>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</si>
  <si>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</si>
  <si>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</si>
  <si>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</si>
  <si>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</si>
  <si>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</si>
  <si>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</si>
  <si>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</si>
  <si>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</si>
  <si>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</si>
  <si>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</si>
  <si>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</si>
  <si>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</si>
  <si>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</si>
  <si>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</si>
  <si>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</si>
  <si>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</si>
  <si>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</si>
  <si>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</si>
  <si>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</si>
  <si>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</si>
  <si>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</si>
  <si>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</si>
  <si>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</si>
  <si>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</si>
  <si>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</si>
  <si>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</si>
  <si>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</si>
  <si>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</si>
  <si>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</si>
  <si>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</si>
  <si>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</si>
  <si>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</si>
  <si>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</si>
  <si>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</si>
  <si>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</si>
  <si>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</si>
  <si>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</si>
  <si>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</si>
  <si>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</si>
  <si>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</si>
  <si>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</si>
  <si>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</si>
  <si>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</si>
  <si>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</si>
  <si>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</si>
  <si>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</si>
  <si>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</si>
  <si>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</si>
  <si>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</si>
  <si>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</si>
  <si>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</si>
  <si>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</si>
  <si>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</si>
  <si>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</si>
  <si>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</si>
  <si>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</si>
  <si>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</si>
  <si>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</si>
  <si>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</si>
  <si>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</si>
  <si>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</si>
  <si>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</si>
  <si>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</si>
  <si>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</si>
  <si>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</si>
  <si>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</si>
  <si>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</si>
  <si>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</si>
  <si>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UNITED GROUP FOR LAND TRANSPORT CO. P.L.C</t>
  </si>
  <si>
    <t>المجموعة المتحدة للنقل البري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</si>
</sst>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131288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>
        <v>1.05</v>
      </c>
      <c r="F6" s="13"/>
      <c r="G6" s="13"/>
      <c r="H6" s="4" t="s">
        <v>139</v>
      </c>
    </row>
    <row r="7" spans="4:8" ht="20.100000000000001" customHeight="1">
      <c r="D7" s="10" t="s">
        <v>126</v>
      </c>
      <c r="E7" s="14">
        <v>5.25</v>
      </c>
      <c r="F7" s="14"/>
      <c r="G7" s="14"/>
      <c r="H7" s="4" t="s">
        <v>140</v>
      </c>
    </row>
    <row r="8" spans="4:8" ht="20.100000000000001" customHeight="1">
      <c r="D8" s="10" t="s">
        <v>25</v>
      </c>
      <c r="E8" s="14">
        <v>5</v>
      </c>
      <c r="F8" s="14"/>
      <c r="G8" s="14"/>
      <c r="H8" s="4" t="s">
        <v>1</v>
      </c>
    </row>
    <row r="9" spans="4:8" ht="20.100000000000001" customHeight="1">
      <c r="D9" s="10" t="s">
        <v>26</v>
      </c>
      <c r="E9" s="14">
        <v>1</v>
      </c>
      <c r="F9" s="14"/>
      <c r="G9" s="14"/>
      <c r="H9" s="4" t="s">
        <v>2</v>
      </c>
    </row>
    <row r="10" spans="4:8" ht="20.100000000000001" customHeight="1">
      <c r="D10" s="10" t="s">
        <v>27</v>
      </c>
      <c r="E10" s="14">
        <v>6600000</v>
      </c>
      <c r="F10" s="14">
        <v>8000000</v>
      </c>
      <c r="G10" s="14">
        <v>8000000</v>
      </c>
      <c r="H10" s="4" t="s">
        <v>24</v>
      </c>
    </row>
    <row r="11" spans="4:8" ht="20.100000000000001" customHeight="1">
      <c r="D11" s="10" t="s">
        <v>127</v>
      </c>
      <c r="E11" s="14">
        <v>6930000</v>
      </c>
      <c r="F11" s="14">
        <v>0</v>
      </c>
      <c r="G11" s="14">
        <v>0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1083840</v>
      </c>
      <c r="F16" s="59">
        <v>1866254</v>
      </c>
      <c r="G16" s="59">
        <v>1684549</v>
      </c>
      <c r="H16" s="3" t="s">
        <v>58</v>
      </c>
    </row>
    <row r="17" spans="4:8" ht="20.100000000000001" customHeight="1">
      <c r="D17" s="10" t="s">
        <v>128</v>
      </c>
      <c r="E17" s="57">
        <v>137785</v>
      </c>
      <c r="F17" s="57">
        <v>231332</v>
      </c>
      <c r="G17" s="57">
        <v>217641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4" t="s">
        <v>169</v>
      </c>
    </row>
    <row r="20" spans="4:8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4" t="s">
        <v>170</v>
      </c>
    </row>
    <row r="21" spans="4:8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4" t="s">
        <v>171</v>
      </c>
    </row>
    <row r="22" spans="4:8" ht="20.100000000000001" customHeight="1">
      <c r="D22" s="19" t="s">
        <v>182</v>
      </c>
      <c r="E22" s="57">
        <v>30433</v>
      </c>
      <c r="F22" s="57">
        <v>78030</v>
      </c>
      <c r="G22" s="57">
        <v>67891</v>
      </c>
      <c r="H22" s="4" t="s">
        <v>172</v>
      </c>
    </row>
    <row r="23" spans="4:8" ht="20.100000000000001" customHeight="1">
      <c r="D23" s="10" t="s">
        <v>70</v>
      </c>
      <c r="E23" s="57">
        <v>1413049</v>
      </c>
      <c r="F23" s="57">
        <v>2230971</v>
      </c>
      <c r="G23" s="57">
        <v>2045568</v>
      </c>
      <c r="H23" s="4" t="s">
        <v>60</v>
      </c>
    </row>
    <row r="24" spans="4:8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4" t="s">
        <v>82</v>
      </c>
    </row>
    <row r="25" spans="4:8" ht="20.100000000000001" customHeight="1">
      <c r="D25" s="10" t="s">
        <v>158</v>
      </c>
      <c r="E25" s="57">
        <v>6949762</v>
      </c>
      <c r="F25" s="57">
        <v>7256829</v>
      </c>
      <c r="G25" s="57">
        <v>7620935</v>
      </c>
      <c r="H25" s="4" t="s">
        <v>173</v>
      </c>
    </row>
    <row r="26" spans="4:8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4" t="s">
        <v>174</v>
      </c>
    </row>
    <row r="27" spans="4:8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4" t="s">
        <v>83</v>
      </c>
    </row>
    <row r="28" spans="4:8" ht="20.100000000000001" customHeight="1">
      <c r="D28" s="10" t="s">
        <v>71</v>
      </c>
      <c r="E28" s="57">
        <v>6949762</v>
      </c>
      <c r="F28" s="57">
        <v>7256829</v>
      </c>
      <c r="G28" s="57">
        <v>7620935</v>
      </c>
      <c r="H28" s="4" t="s">
        <v>175</v>
      </c>
    </row>
    <row r="29" spans="4:8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4" t="s">
        <v>176</v>
      </c>
    </row>
    <row r="30" spans="4:8" ht="20.100000000000001" customHeight="1">
      <c r="D30" s="21" t="s">
        <v>29</v>
      </c>
      <c r="E30" s="60">
        <v>8362811</v>
      </c>
      <c r="F30" s="60">
        <v>9487800</v>
      </c>
      <c r="G30" s="60">
        <v>9666503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0</v>
      </c>
      <c r="F35" s="59">
        <v>0</v>
      </c>
      <c r="G35" s="59">
        <v>14832</v>
      </c>
      <c r="H35" s="3" t="s">
        <v>150</v>
      </c>
    </row>
    <row r="36" spans="4:8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4" t="s">
        <v>151</v>
      </c>
    </row>
    <row r="37" spans="4:8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4" t="s">
        <v>84</v>
      </c>
    </row>
    <row r="38" spans="4:8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4" t="s">
        <v>85</v>
      </c>
    </row>
    <row r="39" spans="4:8" ht="20.100000000000001" customHeight="1">
      <c r="D39" s="10" t="s">
        <v>104</v>
      </c>
      <c r="E39" s="57">
        <v>59777</v>
      </c>
      <c r="F39" s="57">
        <v>135644</v>
      </c>
      <c r="G39" s="57">
        <v>144961</v>
      </c>
      <c r="H39" s="4" t="s">
        <v>86</v>
      </c>
    </row>
    <row r="40" spans="4:8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4" t="s">
        <v>152</v>
      </c>
    </row>
    <row r="41" spans="4:8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4" t="s">
        <v>87</v>
      </c>
    </row>
    <row r="43" spans="4:8" ht="20.100000000000001" customHeight="1">
      <c r="D43" s="20" t="s">
        <v>107</v>
      </c>
      <c r="E43" s="60">
        <v>59777</v>
      </c>
      <c r="F43" s="60">
        <v>135644</v>
      </c>
      <c r="G43" s="60">
        <v>144961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6600000</v>
      </c>
      <c r="F46" s="59">
        <v>8000000</v>
      </c>
      <c r="G46" s="59">
        <v>8000000</v>
      </c>
      <c r="H46" s="3" t="s">
        <v>5</v>
      </c>
    </row>
    <row r="47" spans="4:8" ht="20.100000000000001" customHeight="1">
      <c r="D47" s="10" t="s">
        <v>31</v>
      </c>
      <c r="E47" s="57">
        <v>6600000</v>
      </c>
      <c r="F47" s="57">
        <v>8000000</v>
      </c>
      <c r="G47" s="57">
        <v>8000000</v>
      </c>
      <c r="H47" s="4" t="s">
        <v>6</v>
      </c>
    </row>
    <row r="48" spans="4:8" ht="20.100000000000001" customHeight="1">
      <c r="D48" s="10" t="s">
        <v>130</v>
      </c>
      <c r="E48" s="57">
        <v>6600000</v>
      </c>
      <c r="F48" s="57">
        <v>8000000</v>
      </c>
      <c r="G48" s="57">
        <v>8000000</v>
      </c>
      <c r="H48" s="4" t="s">
        <v>7</v>
      </c>
    </row>
    <row r="49" spans="4:8" ht="20.100000000000001" customHeight="1">
      <c r="D49" s="10" t="s">
        <v>73</v>
      </c>
      <c r="E49" s="57">
        <v>835674</v>
      </c>
      <c r="F49" s="57">
        <v>721548</v>
      </c>
      <c r="G49" s="57">
        <v>638573</v>
      </c>
      <c r="H49" s="4" t="s">
        <v>61</v>
      </c>
    </row>
    <row r="50" spans="4:8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4" t="s">
        <v>8</v>
      </c>
    </row>
    <row r="51" spans="4:8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4" t="s">
        <v>9</v>
      </c>
    </row>
    <row r="52" spans="4:8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4" t="s">
        <v>154</v>
      </c>
    </row>
    <row r="53" spans="4:8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>
        <v>0</v>
      </c>
      <c r="F55" s="57">
        <v>630608</v>
      </c>
      <c r="G55" s="57">
        <v>882969</v>
      </c>
      <c r="H55" s="4" t="s">
        <v>12</v>
      </c>
    </row>
    <row r="56" spans="4:8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4" t="s">
        <v>167</v>
      </c>
    </row>
    <row r="57" spans="4:8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4" t="s">
        <v>62</v>
      </c>
    </row>
    <row r="58" spans="4:8" ht="20.100000000000001" customHeight="1">
      <c r="D58" s="10" t="s">
        <v>39</v>
      </c>
      <c r="E58" s="57">
        <v>867360</v>
      </c>
      <c r="F58" s="57">
        <v>0</v>
      </c>
      <c r="G58" s="57">
        <v>0</v>
      </c>
      <c r="H58" s="4" t="s">
        <v>155</v>
      </c>
    </row>
    <row r="59" spans="4:8" ht="20.100000000000001" customHeight="1">
      <c r="D59" s="10" t="s">
        <v>38</v>
      </c>
      <c r="E59" s="57">
        <v>8303034</v>
      </c>
      <c r="F59" s="57">
        <v>9352156</v>
      </c>
      <c r="G59" s="57">
        <v>9521542</v>
      </c>
      <c r="H59" s="4" t="s">
        <v>14</v>
      </c>
    </row>
    <row r="60" spans="4:8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43" t="s">
        <v>184</v>
      </c>
    </row>
    <row r="61" spans="4:8" ht="20.100000000000001" customHeight="1">
      <c r="D61" s="11" t="s">
        <v>74</v>
      </c>
      <c r="E61" s="60">
        <v>8362811</v>
      </c>
      <c r="F61" s="60">
        <v>9487800</v>
      </c>
      <c r="G61" s="60">
        <v>9666503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3353490</v>
      </c>
      <c r="F65" s="59">
        <v>3211383</v>
      </c>
      <c r="G65" s="59">
        <v>3070526</v>
      </c>
      <c r="H65" s="3" t="s">
        <v>88</v>
      </c>
    </row>
    <row r="66" spans="4:8" ht="20.100000000000001" customHeight="1">
      <c r="D66" s="10" t="s">
        <v>110</v>
      </c>
      <c r="E66" s="57">
        <v>1781331</v>
      </c>
      <c r="F66" s="57">
        <v>1841368</v>
      </c>
      <c r="G66" s="57">
        <v>1692123</v>
      </c>
      <c r="H66" s="4" t="s">
        <v>89</v>
      </c>
    </row>
    <row r="67" spans="4:8" ht="20.100000000000001" customHeight="1">
      <c r="D67" s="10" t="s">
        <v>132</v>
      </c>
      <c r="E67" s="57">
        <v>1572159</v>
      </c>
      <c r="F67" s="57">
        <v>1370015</v>
      </c>
      <c r="G67" s="57">
        <v>1378403</v>
      </c>
      <c r="H67" s="4" t="s">
        <v>90</v>
      </c>
    </row>
    <row r="68" spans="4:8" ht="20.100000000000001" customHeight="1">
      <c r="D68" s="10" t="s">
        <v>111</v>
      </c>
      <c r="E68" s="57">
        <v>281505</v>
      </c>
      <c r="F68" s="57">
        <v>273914</v>
      </c>
      <c r="G68" s="57">
        <v>278651</v>
      </c>
      <c r="H68" s="4" t="s">
        <v>91</v>
      </c>
    </row>
    <row r="69" spans="4:8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4" t="s">
        <v>92</v>
      </c>
    </row>
    <row r="70" spans="4:8" ht="20.100000000000001" customHeight="1">
      <c r="D70" s="10" t="s">
        <v>113</v>
      </c>
      <c r="E70" s="57">
        <v>260085</v>
      </c>
      <c r="F70" s="57">
        <v>293024</v>
      </c>
      <c r="G70" s="57">
        <v>284162</v>
      </c>
      <c r="H70" s="4" t="s">
        <v>93</v>
      </c>
    </row>
    <row r="71" spans="4:8" ht="20.100000000000001" customHeight="1">
      <c r="D71" s="10" t="s">
        <v>114</v>
      </c>
      <c r="E71" s="57">
        <v>260085</v>
      </c>
      <c r="F71" s="57">
        <v>293024</v>
      </c>
      <c r="G71" s="57">
        <v>284162</v>
      </c>
      <c r="H71" s="4" t="s">
        <v>94</v>
      </c>
    </row>
    <row r="72" spans="4:8" ht="20.100000000000001" customHeight="1">
      <c r="D72" s="10" t="s">
        <v>115</v>
      </c>
      <c r="E72" s="57">
        <v>1030569</v>
      </c>
      <c r="F72" s="57">
        <v>803077</v>
      </c>
      <c r="G72" s="57">
        <v>815590</v>
      </c>
      <c r="H72" s="4" t="s">
        <v>95</v>
      </c>
    </row>
    <row r="73" spans="4:8" ht="20.100000000000001" customHeight="1">
      <c r="D73" s="10" t="s">
        <v>116</v>
      </c>
      <c r="E73" s="57">
        <v>110694</v>
      </c>
      <c r="F73" s="57">
        <v>26671</v>
      </c>
      <c r="G73" s="57">
        <v>10750</v>
      </c>
      <c r="H73" s="4" t="s">
        <v>63</v>
      </c>
    </row>
    <row r="74" spans="4:8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4" t="s">
        <v>64</v>
      </c>
    </row>
    <row r="75" spans="4:8" ht="20.100000000000001" customHeight="1">
      <c r="D75" s="10" t="s">
        <v>123</v>
      </c>
      <c r="E75" s="57">
        <v>1141263</v>
      </c>
      <c r="F75" s="57">
        <v>829748</v>
      </c>
      <c r="G75" s="57">
        <v>826340</v>
      </c>
      <c r="H75" s="4" t="s">
        <v>96</v>
      </c>
    </row>
    <row r="76" spans="4:8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4" t="s">
        <v>97</v>
      </c>
    </row>
    <row r="77" spans="4:8" ht="20.100000000000001" customHeight="1">
      <c r="D77" s="10" t="s">
        <v>190</v>
      </c>
      <c r="E77" s="57">
        <v>1141263</v>
      </c>
      <c r="F77" s="57">
        <v>829748</v>
      </c>
      <c r="G77" s="57">
        <v>826340</v>
      </c>
      <c r="H77" s="50" t="s">
        <v>199</v>
      </c>
    </row>
    <row r="78" spans="4:8" ht="20.100000000000001" customHeight="1">
      <c r="D78" s="10" t="s">
        <v>157</v>
      </c>
      <c r="E78" s="57">
        <v>159777</v>
      </c>
      <c r="F78" s="57">
        <v>116165</v>
      </c>
      <c r="G78" s="57">
        <v>114530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8263</v>
      </c>
      <c r="H80" s="50" t="s">
        <v>133</v>
      </c>
    </row>
    <row r="81" spans="4:8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0" t="s">
        <v>196</v>
      </c>
    </row>
    <row r="82" spans="4:8" ht="20.100000000000001" customHeight="1">
      <c r="D82" s="10" t="s">
        <v>187</v>
      </c>
      <c r="E82" s="57">
        <v>981486</v>
      </c>
      <c r="F82" s="57">
        <v>713583</v>
      </c>
      <c r="G82" s="57">
        <v>703547</v>
      </c>
      <c r="H82" s="50" t="s">
        <v>186</v>
      </c>
    </row>
    <row r="83" spans="4:8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0" t="s">
        <v>184</v>
      </c>
    </row>
    <row r="84" spans="4:8" ht="20.100000000000001" customHeight="1">
      <c r="D84" s="11" t="s">
        <v>197</v>
      </c>
      <c r="E84" s="60">
        <v>981486</v>
      </c>
      <c r="F84" s="60">
        <v>713583</v>
      </c>
      <c r="G84" s="60">
        <v>703547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1866254</v>
      </c>
      <c r="F88" s="59">
        <v>1684549</v>
      </c>
      <c r="G88" s="59">
        <v>1249827</v>
      </c>
      <c r="H88" s="3" t="s">
        <v>16</v>
      </c>
    </row>
    <row r="89" spans="4:8" ht="20.100000000000001" customHeight="1">
      <c r="D89" s="10" t="s">
        <v>43</v>
      </c>
      <c r="E89" s="57">
        <v>1094695</v>
      </c>
      <c r="F89" s="57">
        <v>968052</v>
      </c>
      <c r="G89" s="57">
        <v>1249826</v>
      </c>
      <c r="H89" s="4" t="s">
        <v>17</v>
      </c>
    </row>
    <row r="90" spans="4:8" ht="20.100000000000001" customHeight="1">
      <c r="D90" s="10" t="s">
        <v>44</v>
      </c>
      <c r="E90" s="57">
        <v>153499</v>
      </c>
      <c r="F90" s="57">
        <v>96622</v>
      </c>
      <c r="G90" s="57">
        <v>-215104</v>
      </c>
      <c r="H90" s="4" t="s">
        <v>18</v>
      </c>
    </row>
    <row r="91" spans="4:8" ht="20.100000000000001" customHeight="1">
      <c r="D91" s="10" t="s">
        <v>45</v>
      </c>
      <c r="E91" s="57">
        <v>-2030608</v>
      </c>
      <c r="F91" s="57">
        <v>-882969</v>
      </c>
      <c r="G91" s="57">
        <v>-600000</v>
      </c>
      <c r="H91" s="4" t="s">
        <v>19</v>
      </c>
    </row>
    <row r="92" spans="4:8" ht="20.100000000000001" customHeight="1">
      <c r="D92" s="21" t="s">
        <v>47</v>
      </c>
      <c r="E92" s="60">
        <v>1083840</v>
      </c>
      <c r="F92" s="60">
        <v>1866254</v>
      </c>
      <c r="G92" s="60">
        <v>1684549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7.5757575757575758E-5</v>
      </c>
      <c r="F96" s="22">
        <f>+F8*100/F10</f>
        <v>0</v>
      </c>
      <c r="G96" s="22">
        <f>+G8*100/G10</f>
        <v>0</v>
      </c>
      <c r="H96" s="3" t="s">
        <v>22</v>
      </c>
    </row>
    <row r="97" spans="1:14" ht="20.100000000000001" customHeight="1">
      <c r="D97" s="10" t="s">
        <v>49</v>
      </c>
      <c r="E97" s="13">
        <f>+E84/E10</f>
        <v>0.14871000000000001</v>
      </c>
      <c r="F97" s="13">
        <f>+F84/F10</f>
        <v>8.9197874999999996E-2</v>
      </c>
      <c r="G97" s="13">
        <f>+G84/G10</f>
        <v>8.7943375000000004E-2</v>
      </c>
      <c r="H97" s="4" t="s">
        <v>23</v>
      </c>
    </row>
    <row r="98" spans="1:14" ht="20.100000000000001" customHeight="1">
      <c r="D98" s="10" t="s">
        <v>50</v>
      </c>
      <c r="E98" s="13">
        <f>+E55/E10</f>
        <v>0</v>
      </c>
      <c r="F98" s="13">
        <f>+F55/F10</f>
        <v>7.8825999999999993E-2</v>
      </c>
      <c r="G98" s="13">
        <f>+G55/G10</f>
        <v>0.110371125</v>
      </c>
      <c r="H98" s="4" t="s">
        <v>159</v>
      </c>
    </row>
    <row r="99" spans="1:14" ht="20.100000000000001" customHeight="1">
      <c r="D99" s="10" t="s">
        <v>51</v>
      </c>
      <c r="E99" s="13">
        <f>+E59/E10</f>
        <v>1.2580354545454546</v>
      </c>
      <c r="F99" s="13">
        <f>+F59/F10</f>
        <v>1.1690195000000001</v>
      </c>
      <c r="G99" s="13">
        <f>+G59/G10</f>
        <v>1.19019275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7.0607222110147267</v>
      </c>
      <c r="F100" s="13">
        <f>+F11/F84</f>
        <v>0</v>
      </c>
      <c r="G100" s="13">
        <f>+G11/G84</f>
        <v>0</v>
      </c>
      <c r="H100" s="4" t="s">
        <v>145</v>
      </c>
    </row>
    <row r="101" spans="1:14" ht="20.100000000000001" customHeight="1">
      <c r="D101" s="10" t="s">
        <v>53</v>
      </c>
      <c r="E101" s="13">
        <f>+E55*100/E11</f>
        <v>0</v>
      </c>
      <c r="F101" s="13" t="e">
        <f>+F55*100/F11</f>
        <v>#DIV/0!</v>
      </c>
      <c r="G101" s="13" t="e">
        <f>+G55*100/G11</f>
        <v>#DIV/0!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0</v>
      </c>
      <c r="F102" s="13">
        <f>+F55*100/F84</f>
        <v>88.372060433054045</v>
      </c>
      <c r="G102" s="13">
        <f>+G55*100/G84</f>
        <v>125.5024895280628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0.83463466487069671</v>
      </c>
      <c r="F103" s="23">
        <f>+F11/F59</f>
        <v>0</v>
      </c>
      <c r="G103" s="23">
        <f>+G11/G59</f>
        <v>0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46.881278906452678</v>
      </c>
      <c r="F105" s="30">
        <f>+F67*100/F65</f>
        <v>42.661214809943253</v>
      </c>
      <c r="G105" s="30">
        <f>+G67*100/G65</f>
        <v>44.8914290255155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34.032097903974666</v>
      </c>
      <c r="F106" s="31">
        <f>+F75*100/F65</f>
        <v>25.837715401744358</v>
      </c>
      <c r="G106" s="31">
        <f>+G75*100/G65</f>
        <v>26.912001396503399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29.267598829875741</v>
      </c>
      <c r="F107" s="31">
        <f>+F82*100/F65</f>
        <v>22.220426526515212</v>
      </c>
      <c r="G107" s="31">
        <f>+G82*100/G65</f>
        <v>22.912914595088921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11.736316891533242</v>
      </c>
      <c r="F108" s="31">
        <f>(F82+F76)*100/F30</f>
        <v>7.521058622652248</v>
      </c>
      <c r="G108" s="31">
        <f>(G82+G76)*100/G30</f>
        <v>7.2781956411744764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11.820811525040124</v>
      </c>
      <c r="F109" s="29">
        <f>+F84*100/F59</f>
        <v>7.6301443218013043</v>
      </c>
      <c r="G109" s="29">
        <f>+G84*100/G59</f>
        <v>7.3890027476641915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0.71479553944241958</v>
      </c>
      <c r="F111" s="22">
        <f>+F43*100/F30</f>
        <v>1.4296675730938679</v>
      </c>
      <c r="G111" s="22">
        <f>+G43*100/G30</f>
        <v>1.499621941874947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99.28520446055758</v>
      </c>
      <c r="F112" s="13">
        <f>+F59*100/F30</f>
        <v>98.570332426906134</v>
      </c>
      <c r="G112" s="13">
        <f>+G59*100/G30</f>
        <v>98.500378058125051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 t="e">
        <f>+E75/E76</f>
        <v>#DIV/0!</v>
      </c>
      <c r="F113" s="23" t="e">
        <f>+F75/F76</f>
        <v>#DIV/0!</v>
      </c>
      <c r="G113" s="23" t="e">
        <f>+G75/G76</f>
        <v>#DIV/0!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0.40100033350030273</v>
      </c>
      <c r="F115" s="22">
        <f>+F65/F30</f>
        <v>0.33847498893315625</v>
      </c>
      <c r="G115" s="22">
        <f>+G65/G30</f>
        <v>0.31764599876501359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0.48253307091667313</v>
      </c>
      <c r="F116" s="13">
        <f>+F65/F28</f>
        <v>0.44253254417321947</v>
      </c>
      <c r="G116" s="13">
        <f>+G65/G28</f>
        <v>0.40290672994849058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2.4780605820559356</v>
      </c>
      <c r="F117" s="23">
        <f>+F65/F120</f>
        <v>1.5326404900046628</v>
      </c>
      <c r="G117" s="23">
        <f>+G65/G120</f>
        <v>1.6155501900182416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23.638673737390636</v>
      </c>
      <c r="F119" s="58">
        <f>+F23/F39</f>
        <v>16.447251629264841</v>
      </c>
      <c r="G119" s="58">
        <f>+G23/G39</f>
        <v>14.111160932940583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1353272</v>
      </c>
      <c r="F120" s="60">
        <f>+F23-F39</f>
        <v>2095327</v>
      </c>
      <c r="G120" s="60">
        <f>+G23-G39</f>
        <v>1900607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2014-03-05T11:08:11Z</dcterms:modified>
</cp:coreProperties>
</file>